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<sst xmlns="http://schemas.openxmlformats.org/spreadsheetml/2006/main" count="88" uniqueCount="83">
  <si>
    <t>MÉu CBTT - 03</t>
  </si>
  <si>
    <t>( Ban hµnh kÌm theo Th«ng t­ sè 38/ 2007 / TT - BTC ngµy 18/4/2007 cña Bé tr­ëng</t>
  </si>
  <si>
    <t>Bé Tµi chÝnh h­íng dÉn vÒ viÖc C«ng bè th«ng tin trªn thÞ tr­êng chøng kho¸n )</t>
  </si>
  <si>
    <t>Tªn C«ng ty : C«ng ty cæ phÇn Xi m¨ng vµ X©y dùng Qu¶ng Ninh</t>
  </si>
  <si>
    <t xml:space="preserve">                                            B¸o c¸o tµi chÝnh tãm t¾t</t>
  </si>
  <si>
    <t xml:space="preserve">                                                            ( Quý I n¨m 2008)</t>
  </si>
  <si>
    <t>I . B¶ng c©n ®èi  kÕ to¸n</t>
  </si>
  <si>
    <t>( ¸p dông víi c¸c doanh nghiÖp trong lÜnh vùc s¶n xuÊt, chÕ biÕn , dÞch vô )</t>
  </si>
  <si>
    <t>STT</t>
  </si>
  <si>
    <t>Néi dung</t>
  </si>
  <si>
    <t>Sè d­ ®Çu kú</t>
  </si>
  <si>
    <t>Sè d­ 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</si>
  <si>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</si>
  <si>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</si>
  <si>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</si>
  <si>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</si>
  <si>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</si>
  <si>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</si>
  <si>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</si>
  <si>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</si>
  <si>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</si>
  <si>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</si>
  <si>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</si>
  <si>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 xml:space="preserve">         + Tµi s¶n cè ®Þnh h÷u h×nh</t>
  </si>
  <si>
    <t xml:space="preserve">         + Tµi s¶n cè ®Þnh v« h×nh</t>
  </si>
  <si>
    <t xml:space="preserve">         + Tµi s¶n cè ®Þnh thuª tµi chÝnh</t>
  </si>
  <si>
    <t xml:space="preserve">         +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</si>
  <si>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</si>
  <si>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</si>
  <si>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</si>
  <si>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</si>
  <si>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</si>
  <si>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</si>
  <si>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</si>
  <si>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</si>
  <si>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</si>
  <si>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</si>
  <si>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</si>
  <si>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 xml:space="preserve">          + Vèn ®Çu t­ cña chñ së h÷u</t>
  </si>
  <si>
    <t xml:space="preserve">          + ThÆng d­ vèn cæ phÇn</t>
  </si>
  <si>
    <t xml:space="preserve">          + Vèn kh¸c cña chñ së h÷u</t>
  </si>
  <si>
    <t xml:space="preserve">          + Cæ phiÕu quü</t>
  </si>
  <si>
    <t xml:space="preserve">          + Chªnh lÖch ®¸nh gi¸ l¹i tµi s¶n</t>
  </si>
  <si>
    <t xml:space="preserve">          + Chªnh lÖch tû gi¸ hèi ®o¸i</t>
  </si>
  <si>
    <t xml:space="preserve">          + C¸c quü</t>
  </si>
  <si>
    <t xml:space="preserve">          + Lîi nhuËn sau thuÕ ch­a ph©n phèi</t>
  </si>
  <si>
    <t xml:space="preserve">          + Nguån vèn ®Çu t­ XDCB</t>
  </si>
  <si>
    <t>Nguån kinh phÝ vµ quü kh¸c</t>
  </si>
  <si>
    <t xml:space="preserve">          + Quü khen th­ëng phóc lîi</t>
  </si>
  <si>
    <t xml:space="preserve">          + Nguån kinh phÝ </t>
  </si>
  <si>
    <t xml:space="preserve">          + Nguån kinh phÝ ®· h×nh thµnh TSC§</t>
  </si>
  <si>
    <t>VI</t>
  </si>
  <si>
    <t>Lîi Ých cæ ®«ng thiÓu sè</t>
  </si>
  <si>
    <t>Tæng céng nguån vèn</t>
  </si>
  <si>
    <t>KÕt qu¶ ho¹t ®éng kinh doanh</t>
  </si>
  <si>
    <t>ChØ tiªu</t>
  </si>
  <si>
    <t>Kú b¸o c¸o</t>
  </si>
  <si>
    <t xml:space="preserve">Lòy kÕ </t>
  </si>
  <si>
    <t>Doanh thu b¸n hµng vµ cung cÊp dÞch vô</t>
  </si>
  <si>
    <t>C¸c kho¶n gi¶m trõ doanh thu</t>
  </si>
  <si>
    <t>Doang thu thuÇn vÒ b¸n hµng vµ cung cÊp dÞch vô</t>
  </si>
  <si>
    <t>Gi¸ vèn hµng b¸n</t>
  </si>
  <si>
    <t>LN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</si>
  <si>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</si>
  <si>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</si>
  <si>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</si>
  <si>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</si>
  <si>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LN thuÇn tõ ho¹t ®éng kinh doanh</t>
  </si>
  <si>
    <t>Thu nhËp kh¸c</t>
  </si>
  <si>
    <t xml:space="preserve">Chi phÝ kh¸c </t>
  </si>
  <si>
    <t>LN kh¸c</t>
  </si>
  <si>
    <t xml:space="preserve">  </t>
  </si>
  <si>
    <t>PhÇn lîi nhuËn hoÆc lç trong cty liªn doanh liªn kÕt</t>
  </si>
  <si>
    <t>Tæng lîi nhuËn kÕ to¸n tr­íc thuÕ</t>
  </si>
  <si>
    <t>ThuÕ thu nhËp doanh nghiÖp</t>
  </si>
  <si>
    <t>LN sau thuÕ thu nhËp doanh nghiÖp</t>
  </si>
  <si>
    <t>Lîi  Ých cña cæ ®«ng thiÓu sè</t>
  </si>
  <si>
    <t>L·i c¬ b¶n trªn cæ phiÕu</t>
  </si>
  <si>
    <t>Cæ tøc trªn mçi cæ phiÕu</t>
  </si>
  <si>
    <t>Lîi nhuËn sau thuÕ cña cæ ®«ng cña C«ng ty mÑ</t>
  </si>
  <si>
    <t>Ngµy ……. th¸ng …….n¨m 2008</t>
  </si>
  <si>
    <t xml:space="preserve">            Tæng gi¸m ®èc</t>
  </si>
  <si>
    <t xml:space="preserve">                     ( Ký, ghi râ hä tªn, ®ãng dÊu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</si>
</sst>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.VnTime"/>
      <family val="2"/>
    </font>
    <font>
      <sz val="12"/>
      <name val=".VnTime"/>
      <family val="2"/>
    </font>
    <font>
      <sz val="10"/>
      <name val=".VnTime"/>
      <family val="2"/>
    </font>
    <font>
      <i/>
      <sz val="12"/>
      <name val=".VnTime"/>
      <family val="2"/>
    </font>
    <font>
      <b/>
      <sz val="14"/>
      <name val=".VnTimeH"/>
      <family val="2"/>
    </font>
    <font>
      <b/>
      <sz val="12"/>
      <name val=".VnTimeH"/>
      <family val="2"/>
    </font>
    <font>
      <b/>
      <sz val="10"/>
      <name val=".VnTimeH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7"/>
  <sheetViews>
    <sheetView tabSelected="1" workbookViewId="0" topLeftCell="A1">
      <selection activeCell="E8" sqref="E8"/>
    </sheetView>
  </sheetViews>
  <sheetFormatPr defaultColWidth="9.140625" defaultRowHeight="12.75"/>
  <cols>
    <col min="1" max="1" width="5.00390625" style="0" customWidth="1"/>
    <col min="2" max="2" width="47.57421875" style="0" customWidth="1"/>
    <col min="3" max="3" width="22.8515625" style="0" customWidth="1"/>
    <col min="4" max="4" width="20.421875" style="0" customWidth="1"/>
    <col min="6" max="6" width="18.421875" style="0" bestFit="1" customWidth="1"/>
    <col min="7" max="7" width="16.57421875" style="0" bestFit="1" customWidth="1"/>
  </cols>
  <sheetData>
    <row r="1" spans="1:37" s="3" customFormat="1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>
      <c r="A2" s="4" t="s">
        <v>1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75">
      <c r="A3" s="4" t="s">
        <v>2</v>
      </c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1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.75">
      <c r="A6" s="1" t="s">
        <v>3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20.25">
      <c r="A8" s="5" t="s">
        <v>4</v>
      </c>
      <c r="B8" s="5"/>
      <c r="C8" s="5"/>
      <c r="D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.75">
      <c r="A9" s="2"/>
      <c r="B9" s="1" t="s">
        <v>5</v>
      </c>
      <c r="C9" s="1"/>
      <c r="D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7" customFormat="1" ht="17.25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5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5:37" s="8" customFormat="1" ht="12" customHeight="1" thickBot="1"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s="13" customFormat="1" ht="18.75" customHeight="1" thickTop="1">
      <c r="A14" s="10" t="s">
        <v>8</v>
      </c>
      <c r="B14" s="11" t="s">
        <v>9</v>
      </c>
      <c r="C14" s="11" t="s">
        <v>10</v>
      </c>
      <c r="D14" s="12" t="s">
        <v>11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13" customFormat="1" ht="15" customHeight="1">
      <c r="A15" s="14" t="s">
        <v>12</v>
      </c>
      <c r="B15" s="15" t="s">
        <v>13</v>
      </c>
      <c r="C15" s="16">
        <v>416811655676</v>
      </c>
      <c r="D15" s="17">
        <f>D16+D17+D18+D19+D20</f>
        <v>424428132224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">
      <c r="A16" s="18">
        <v>1</v>
      </c>
      <c r="B16" s="19" t="s">
        <v>14</v>
      </c>
      <c r="C16" s="20">
        <v>34476755807</v>
      </c>
      <c r="D16" s="21">
        <v>34554772244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5">
      <c r="A17" s="18">
        <v>2</v>
      </c>
      <c r="B17" s="19" t="s">
        <v>15</v>
      </c>
      <c r="C17" s="20"/>
      <c r="D17" s="2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">
      <c r="A18" s="18">
        <v>3</v>
      </c>
      <c r="B18" s="19" t="s">
        <v>16</v>
      </c>
      <c r="C18" s="20">
        <v>227597644424</v>
      </c>
      <c r="D18" s="21">
        <v>227667154119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5">
      <c r="A19" s="18">
        <v>4</v>
      </c>
      <c r="B19" s="19" t="s">
        <v>17</v>
      </c>
      <c r="C19" s="20">
        <v>80443035420</v>
      </c>
      <c r="D19" s="21">
        <v>90580866842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5">
      <c r="A20" s="18">
        <v>5</v>
      </c>
      <c r="B20" s="19" t="s">
        <v>18</v>
      </c>
      <c r="C20" s="20">
        <v>74294220025</v>
      </c>
      <c r="D20" s="21">
        <v>71625339019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3" customFormat="1" ht="15.75">
      <c r="A21" s="22" t="s">
        <v>19</v>
      </c>
      <c r="B21" s="23" t="s">
        <v>20</v>
      </c>
      <c r="C21" s="24">
        <f>C22+C23+C29+C30</f>
        <v>594602734941</v>
      </c>
      <c r="D21" s="25">
        <v>622859545410</v>
      </c>
      <c r="E21" s="1"/>
      <c r="F21" s="2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8">
        <v>1</v>
      </c>
      <c r="B22" s="19" t="s">
        <v>21</v>
      </c>
      <c r="C22" s="20">
        <v>3787038391</v>
      </c>
      <c r="D22" s="21">
        <v>1352587785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>
      <c r="A23" s="18">
        <v>2</v>
      </c>
      <c r="B23" s="19" t="s">
        <v>22</v>
      </c>
      <c r="C23" s="20">
        <v>583381867554</v>
      </c>
      <c r="D23" s="21">
        <v>614353899921</v>
      </c>
      <c r="E23" s="2"/>
      <c r="F23" s="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">
      <c r="A24" s="18"/>
      <c r="B24" s="19" t="s">
        <v>23</v>
      </c>
      <c r="C24" s="20">
        <v>528599320591</v>
      </c>
      <c r="D24" s="21">
        <v>520755432388</v>
      </c>
      <c r="E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">
      <c r="A25" s="18"/>
      <c r="B25" s="19" t="s">
        <v>24</v>
      </c>
      <c r="C25" s="20">
        <v>6502270110</v>
      </c>
      <c r="D25" s="21">
        <v>7487880065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">
      <c r="A26" s="18"/>
      <c r="B26" s="19" t="s">
        <v>25</v>
      </c>
      <c r="C26" s="20">
        <v>22069044195</v>
      </c>
      <c r="D26" s="21">
        <v>21192545074</v>
      </c>
      <c r="E26" s="2"/>
      <c r="F26" s="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5">
      <c r="A27" s="18"/>
      <c r="B27" s="19" t="s">
        <v>26</v>
      </c>
      <c r="C27" s="20">
        <v>26211232658</v>
      </c>
      <c r="D27" s="21">
        <v>64918042394</v>
      </c>
      <c r="E27" s="2"/>
      <c r="F27" s="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">
      <c r="A28" s="18">
        <v>3</v>
      </c>
      <c r="B28" s="19" t="s">
        <v>27</v>
      </c>
      <c r="C28" s="20"/>
      <c r="D28" s="2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5">
      <c r="A29" s="18">
        <v>4</v>
      </c>
      <c r="B29" s="19" t="s">
        <v>28</v>
      </c>
      <c r="C29" s="20">
        <v>4190770482</v>
      </c>
      <c r="D29" s="21">
        <v>4128004540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13" customFormat="1" ht="15.75">
      <c r="A30" s="18">
        <v>5</v>
      </c>
      <c r="B30" s="19" t="s">
        <v>29</v>
      </c>
      <c r="C30" s="20">
        <v>3243058514</v>
      </c>
      <c r="D30" s="21">
        <v>3025053164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7.25">
      <c r="A31" s="28" t="s">
        <v>30</v>
      </c>
      <c r="B31" s="29" t="s">
        <v>31</v>
      </c>
      <c r="C31" s="24">
        <f>C21+C15</f>
        <v>1011414390617</v>
      </c>
      <c r="D31" s="25">
        <f>D15+D21</f>
        <v>1047287677634</v>
      </c>
      <c r="E31" s="2"/>
      <c r="F31" s="27"/>
      <c r="G31" s="2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13" customFormat="1" ht="15.75">
      <c r="A32" s="22" t="s">
        <v>32</v>
      </c>
      <c r="B32" s="23" t="s">
        <v>33</v>
      </c>
      <c r="C32" s="24">
        <v>797117689372</v>
      </c>
      <c r="D32" s="25">
        <f>D33+D34</f>
        <v>855966033418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8">
        <v>1</v>
      </c>
      <c r="B33" s="19" t="s">
        <v>34</v>
      </c>
      <c r="C33" s="20">
        <v>385627525583</v>
      </c>
      <c r="D33" s="21">
        <v>418120149663</v>
      </c>
      <c r="E33" s="2"/>
      <c r="F33" s="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s="13" customFormat="1" ht="15.75">
      <c r="A34" s="18">
        <v>2</v>
      </c>
      <c r="B34" s="19" t="s">
        <v>35</v>
      </c>
      <c r="C34" s="20">
        <v>411490163789</v>
      </c>
      <c r="D34" s="21">
        <v>437845883755</v>
      </c>
      <c r="E34" s="1"/>
      <c r="F34" s="2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.75">
      <c r="A35" s="22" t="s">
        <v>36</v>
      </c>
      <c r="B35" s="23" t="s">
        <v>37</v>
      </c>
      <c r="C35" s="24">
        <f>C36+C46</f>
        <v>205922986640</v>
      </c>
      <c r="D35" s="25">
        <f>D36+D46</f>
        <v>182598699573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">
      <c r="A36" s="18">
        <v>1</v>
      </c>
      <c r="B36" s="19" t="s">
        <v>37</v>
      </c>
      <c r="C36" s="20">
        <v>204770484286</v>
      </c>
      <c r="D36" s="21">
        <f>D37+D38+D43+D44+D45</f>
        <v>182186321186</v>
      </c>
      <c r="E36" s="2"/>
      <c r="F36" s="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">
      <c r="A37" s="30"/>
      <c r="B37" s="19" t="s">
        <v>38</v>
      </c>
      <c r="C37" s="20">
        <v>125000000000</v>
      </c>
      <c r="D37" s="21">
        <v>125000000000</v>
      </c>
      <c r="E37" s="2"/>
      <c r="F37" s="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>
      <c r="A38" s="30"/>
      <c r="B38" s="19" t="s">
        <v>39</v>
      </c>
      <c r="C38" s="20">
        <v>29016540000</v>
      </c>
      <c r="D38" s="21">
        <v>28912140000</v>
      </c>
      <c r="E38" s="2"/>
      <c r="F38" s="2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">
      <c r="A39" s="30"/>
      <c r="B39" s="19" t="s">
        <v>40</v>
      </c>
      <c r="C39" s="20"/>
      <c r="D39" s="21"/>
      <c r="E39" s="2"/>
      <c r="F39" s="2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">
      <c r="A40" s="30"/>
      <c r="B40" s="19" t="s">
        <v>41</v>
      </c>
      <c r="C40" s="20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">
      <c r="A41" s="30"/>
      <c r="B41" s="19" t="s">
        <v>42</v>
      </c>
      <c r="C41" s="20"/>
      <c r="D41" s="21"/>
      <c r="E41" s="2"/>
      <c r="F41" s="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">
      <c r="A42" s="30"/>
      <c r="B42" s="19" t="s">
        <v>43</v>
      </c>
      <c r="C42" s="20"/>
      <c r="D42" s="2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">
      <c r="A43" s="30"/>
      <c r="B43" s="19" t="s">
        <v>44</v>
      </c>
      <c r="C43" s="20">
        <v>2208134353</v>
      </c>
      <c r="D43" s="21">
        <f>2198472628+9661725</f>
        <v>2208134353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">
      <c r="A44" s="30"/>
      <c r="B44" s="19" t="s">
        <v>45</v>
      </c>
      <c r="C44" s="20">
        <v>42865631933</v>
      </c>
      <c r="D44" s="21">
        <v>20385868833</v>
      </c>
      <c r="E44" s="2"/>
      <c r="F44" s="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>
      <c r="A45" s="30"/>
      <c r="B45" s="19" t="s">
        <v>46</v>
      </c>
      <c r="C45" s="20">
        <v>5680178000</v>
      </c>
      <c r="D45" s="21">
        <v>5680178000</v>
      </c>
      <c r="E45" s="2"/>
      <c r="F45" s="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>
      <c r="A46" s="18">
        <v>2</v>
      </c>
      <c r="B46" s="19" t="s">
        <v>47</v>
      </c>
      <c r="C46" s="20">
        <v>1152502354</v>
      </c>
      <c r="D46" s="21">
        <v>412378387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>
      <c r="A47" s="30"/>
      <c r="B47" s="19" t="s">
        <v>48</v>
      </c>
      <c r="C47" s="20">
        <v>1152502354</v>
      </c>
      <c r="D47" s="21">
        <v>412378387</v>
      </c>
      <c r="E47" s="2"/>
      <c r="F47" s="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>
      <c r="A48" s="30"/>
      <c r="B48" s="19" t="s">
        <v>49</v>
      </c>
      <c r="C48" s="20"/>
      <c r="D48" s="21"/>
      <c r="E48" s="2"/>
      <c r="F48" s="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13" customFormat="1" ht="15.75">
      <c r="A49" s="30"/>
      <c r="B49" s="19" t="s">
        <v>50</v>
      </c>
      <c r="C49" s="20"/>
      <c r="D49" s="21"/>
      <c r="E49" s="1"/>
      <c r="F49" s="2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13" customFormat="1" ht="15.75">
      <c r="A50" s="31" t="s">
        <v>51</v>
      </c>
      <c r="B50" s="32" t="s">
        <v>52</v>
      </c>
      <c r="C50" s="33">
        <v>8373714605</v>
      </c>
      <c r="D50" s="34">
        <v>8722944643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21" customHeight="1" thickBot="1">
      <c r="A51" s="35" t="s">
        <v>51</v>
      </c>
      <c r="B51" s="36" t="s">
        <v>53</v>
      </c>
      <c r="C51" s="37">
        <f>C32+C35+C50</f>
        <v>1011414390617</v>
      </c>
      <c r="D51" s="38">
        <f>D32+D35+D50</f>
        <v>1047287677634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 thickTop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ht="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7.25">
      <c r="A55" s="6" t="s">
        <v>19</v>
      </c>
      <c r="B55" s="6" t="s">
        <v>54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">
      <c r="A56" s="2" t="s">
        <v>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40" customFormat="1" ht="23.25" customHeight="1">
      <c r="A57" s="2"/>
      <c r="B57" s="2"/>
      <c r="C57" s="2"/>
      <c r="D57" s="2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5:37" ht="12.75" customHeight="1" thickBo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21" customHeight="1" thickTop="1">
      <c r="A59" s="10" t="s">
        <v>8</v>
      </c>
      <c r="B59" s="11" t="s">
        <v>55</v>
      </c>
      <c r="C59" s="11" t="s">
        <v>56</v>
      </c>
      <c r="D59" s="12" t="s">
        <v>57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8.75" customHeight="1">
      <c r="A60" s="41">
        <v>1</v>
      </c>
      <c r="B60" s="42" t="s">
        <v>58</v>
      </c>
      <c r="C60" s="43">
        <v>168272095399</v>
      </c>
      <c r="D60" s="43">
        <v>168272095399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9.5" customHeight="1">
      <c r="A61" s="18">
        <v>2</v>
      </c>
      <c r="B61" s="19" t="s">
        <v>59</v>
      </c>
      <c r="C61" s="44"/>
      <c r="D61" s="4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8.75" customHeight="1">
      <c r="A62" s="18">
        <v>3</v>
      </c>
      <c r="B62" s="19" t="s">
        <v>60</v>
      </c>
      <c r="C62" s="44">
        <v>168272095399</v>
      </c>
      <c r="D62" s="44">
        <v>168272095399</v>
      </c>
      <c r="E62" s="2"/>
      <c r="F62" s="2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9.5" customHeight="1">
      <c r="A63" s="18">
        <v>4</v>
      </c>
      <c r="B63" s="19" t="s">
        <v>61</v>
      </c>
      <c r="C63" s="44">
        <v>129881388729</v>
      </c>
      <c r="D63" s="44">
        <v>129881388729</v>
      </c>
      <c r="E63" s="2"/>
      <c r="F63" s="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21" customHeight="1">
      <c r="A64" s="18">
        <v>5</v>
      </c>
      <c r="B64" s="19" t="s">
        <v>62</v>
      </c>
      <c r="C64" s="44">
        <f>C62-C63</f>
        <v>38390706670</v>
      </c>
      <c r="D64" s="44">
        <f>D62-D63</f>
        <v>38390706670</v>
      </c>
      <c r="E64" s="2"/>
      <c r="F64" s="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8.75" customHeight="1">
      <c r="A65" s="18">
        <v>6</v>
      </c>
      <c r="B65" s="19" t="s">
        <v>63</v>
      </c>
      <c r="C65" s="44">
        <v>10327427595</v>
      </c>
      <c r="D65" s="44">
        <v>10327427595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8.75" customHeight="1">
      <c r="A66" s="18">
        <v>7</v>
      </c>
      <c r="B66" s="19" t="s">
        <v>64</v>
      </c>
      <c r="C66" s="44">
        <v>18482631911</v>
      </c>
      <c r="D66" s="44">
        <v>18482631911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21" customHeight="1">
      <c r="A67" s="18">
        <v>8</v>
      </c>
      <c r="B67" s="19" t="s">
        <v>65</v>
      </c>
      <c r="C67" s="44">
        <v>1765575091</v>
      </c>
      <c r="D67" s="44">
        <v>1765575091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21" customHeight="1">
      <c r="A68" s="18">
        <v>9</v>
      </c>
      <c r="B68" s="19" t="s">
        <v>66</v>
      </c>
      <c r="C68" s="44">
        <v>13763138792</v>
      </c>
      <c r="D68" s="44">
        <v>13763138792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21.75" customHeight="1">
      <c r="A69" s="18">
        <v>10</v>
      </c>
      <c r="B69" s="19" t="s">
        <v>67</v>
      </c>
      <c r="C69" s="44">
        <f>C64+C65-C66-C67-C68</f>
        <v>14706788471</v>
      </c>
      <c r="D69" s="44">
        <f>D64+D65-D66-D67-D68</f>
        <v>14706788471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21" customHeight="1">
      <c r="A70" s="18">
        <v>11</v>
      </c>
      <c r="B70" s="19" t="s">
        <v>68</v>
      </c>
      <c r="C70" s="44">
        <v>4665149355</v>
      </c>
      <c r="D70" s="44">
        <v>4665149355</v>
      </c>
      <c r="E70" s="2"/>
      <c r="F70" s="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9.5" customHeight="1">
      <c r="A71" s="18">
        <v>12</v>
      </c>
      <c r="B71" s="19" t="s">
        <v>69</v>
      </c>
      <c r="C71" s="44">
        <v>809109668</v>
      </c>
      <c r="D71" s="44">
        <v>809109668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20.25" customHeight="1">
      <c r="A72" s="18">
        <v>13</v>
      </c>
      <c r="B72" s="19" t="s">
        <v>70</v>
      </c>
      <c r="C72" s="44">
        <f>C70-C71</f>
        <v>3856039687</v>
      </c>
      <c r="D72" s="44">
        <f>D70-D71</f>
        <v>3856039687</v>
      </c>
      <c r="E72" s="2"/>
      <c r="F72" s="27" t="s">
        <v>71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20.25" customHeight="1">
      <c r="A73" s="18">
        <v>14</v>
      </c>
      <c r="B73" s="19" t="s">
        <v>72</v>
      </c>
      <c r="C73" s="20">
        <v>191740651</v>
      </c>
      <c r="D73" s="44">
        <v>191740651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9.5" customHeight="1">
      <c r="A74" s="18">
        <v>15</v>
      </c>
      <c r="B74" s="19" t="s">
        <v>73</v>
      </c>
      <c r="C74" s="44">
        <f>C69+C72+C73</f>
        <v>18754568809</v>
      </c>
      <c r="D74" s="44">
        <f>D69+D72+D73</f>
        <v>18754568809</v>
      </c>
      <c r="E74" s="2"/>
      <c r="F74" s="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8.75" customHeight="1">
      <c r="A75" s="18">
        <v>16</v>
      </c>
      <c r="B75" s="19" t="s">
        <v>74</v>
      </c>
      <c r="C75" s="44">
        <v>3259400321</v>
      </c>
      <c r="D75" s="44">
        <v>3259400321</v>
      </c>
      <c r="E75" s="2"/>
      <c r="F75" s="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20.25" customHeight="1">
      <c r="A76" s="18">
        <v>17</v>
      </c>
      <c r="B76" s="19" t="s">
        <v>75</v>
      </c>
      <c r="C76" s="44">
        <f>C74-C75</f>
        <v>15495168488</v>
      </c>
      <c r="D76" s="44">
        <f>D74-D75</f>
        <v>15495168488</v>
      </c>
      <c r="E76" s="2"/>
      <c r="F76" s="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20.25" customHeight="1">
      <c r="A77" s="18">
        <v>18</v>
      </c>
      <c r="B77" s="19" t="s">
        <v>76</v>
      </c>
      <c r="C77" s="44">
        <v>622759357</v>
      </c>
      <c r="D77" s="44">
        <v>622759357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8.75" customHeight="1">
      <c r="A78" s="18">
        <v>19</v>
      </c>
      <c r="B78" s="19" t="s">
        <v>77</v>
      </c>
      <c r="C78" s="44">
        <v>1190</v>
      </c>
      <c r="D78" s="44">
        <v>1190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9.5" customHeight="1">
      <c r="A79" s="18">
        <v>10</v>
      </c>
      <c r="B79" s="45" t="s">
        <v>78</v>
      </c>
      <c r="C79" s="46"/>
      <c r="D79" s="47"/>
      <c r="E79" s="2"/>
      <c r="F79" s="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9.5" customHeight="1" thickBot="1">
      <c r="A80" s="48">
        <v>21</v>
      </c>
      <c r="B80" s="49" t="s">
        <v>79</v>
      </c>
      <c r="C80" s="50">
        <f>C76-C77</f>
        <v>14872409131</v>
      </c>
      <c r="D80" s="50">
        <f>D76-D77</f>
        <v>14872409131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5.75" thickTop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6.5" customHeight="1">
      <c r="A82" s="2"/>
      <c r="B82" s="2"/>
      <c r="C82" s="51" t="s">
        <v>80</v>
      </c>
      <c r="D82" s="51"/>
      <c r="E82" s="5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8.75" customHeight="1">
      <c r="A83" s="2"/>
      <c r="B83" s="2"/>
      <c r="C83" s="52" t="s">
        <v>81</v>
      </c>
      <c r="D83" s="5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5">
      <c r="A84" s="2"/>
      <c r="B84" s="2"/>
      <c r="C84" s="53" t="s">
        <v>82</v>
      </c>
      <c r="D84" s="53"/>
      <c r="E84" s="5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7:37" ht="1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7:37" ht="1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7:37" ht="1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7:37" ht="1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7:37" ht="1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</sheetData>
  <mergeCells count="4">
    <mergeCell ref="A8:D8"/>
    <mergeCell ref="C82:E82"/>
    <mergeCell ref="C83:D83"/>
    <mergeCell ref="C84:E8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dthuong_xmqn</dc:creator>
  <cp:keywords/>
  <dc:description/>
  <cp:lastModifiedBy>dthuong_xmqn</cp:lastModifiedBy>
  <dcterms:created xsi:type="dcterms:W3CDTF">2008-04-21T02:01:58Z</dcterms:created>
  <dcterms:modified xsi:type="dcterms:W3CDTF">2008-04-21T02:03:06Z</dcterms:modified>
  <cp:category/>
  <cp:version/>
  <cp:contentType/>
  <cp:contentStatus/>
</cp:coreProperties>
</file>